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SMD_Lakes\LMP\2021\Data &amp; Analyses\Monitoring Data\"/>
    </mc:Choice>
  </mc:AlternateContent>
  <xr:revisionPtr revIDLastSave="0" documentId="13_ncr:1_{A9611396-4D2A-4CDB-98CE-CA839F0FF36F}" xr6:coauthVersionLast="47" xr6:coauthVersionMax="47" xr10:uidLastSave="{00000000-0000-0000-0000-000000000000}"/>
  <bookViews>
    <workbookView xWindow="-110" yWindow="-110" windowWidth="19420" windowHeight="10420" activeTab="1" xr2:uid="{A64318AF-CA73-48F0-A539-04CA1270BB4E}"/>
  </bookViews>
  <sheets>
    <sheet name="2021 LMP" sheetId="2" r:id="rId1"/>
    <sheet name="7-21-2021 Profil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F15" i="2"/>
  <c r="D15" i="2"/>
  <c r="C15" i="2"/>
</calcChain>
</file>

<file path=xl/sharedStrings.xml><?xml version="1.0" encoding="utf-8"?>
<sst xmlns="http://schemas.openxmlformats.org/spreadsheetml/2006/main" count="19" uniqueCount="17">
  <si>
    <t>Depth (m)</t>
  </si>
  <si>
    <t>Date</t>
  </si>
  <si>
    <t>Station</t>
  </si>
  <si>
    <t>Chlorophyll-a (ug/l)</t>
  </si>
  <si>
    <t>Total Phosphorus (ug/l)</t>
  </si>
  <si>
    <t>Secchi Depth (m)</t>
  </si>
  <si>
    <t>Dissolved Phosphorus (ug/l)</t>
  </si>
  <si>
    <t>Total Nitrogen (mg/l)</t>
  </si>
  <si>
    <t>Iron (ug/l)</t>
  </si>
  <si>
    <t>Manganese (ug/l)</t>
  </si>
  <si>
    <t>Chloride (mg/l)</t>
  </si>
  <si>
    <t>&lt;50</t>
  </si>
  <si>
    <t>Dissolved Oxygen (mg/l)</t>
  </si>
  <si>
    <t>Temperature (C)</t>
  </si>
  <si>
    <t>Hose Sample Depth (m)</t>
  </si>
  <si>
    <t>Mean</t>
  </si>
  <si>
    <t>LMP Hose Total Phosphorus (ug/l)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</si>
</sst>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;@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164" fontId="0" fillId="0" borderId="0" xfId="0" applyNumberFormat="1"/>
    <xf numFmtId="0" fontId="0" fillId="0" borderId="0" xfId="0" applyFill="1"/>
    <xf numFmtId="0" fontId="1" fillId="0" borderId="0" xfId="0" applyFont="1" applyFill="1"/>
    <xf numFmtId="165" fontId="1" fillId="0" borderId="0" xfId="0" applyNumberFormat="1" applyFont="1" applyFill="1"/>
    <xf numFmtId="1" fontId="1" fillId="0" borderId="0" xfId="0" applyNumberFormat="1" applyFont="1" applyFill="1"/>
    <xf numFmtId="2" fontId="1" fillId="0" borderId="0" xfId="0" applyNumberFormat="1" applyFont="1" applyFill="1"/>
    <xf numFmtId="0" fontId="0" fillId="0" borderId="0" xfId="0" applyAlignment="1">
      <alignment vertical="top"/>
    </xf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 Lake</a:t>
            </a:r>
            <a:r>
              <a:rPr lang="en-US" baseline="0"/>
              <a:t> Iroquois</a:t>
            </a:r>
            <a:r>
              <a:rPr lang="en-US"/>
              <a:t> Lay</a:t>
            </a:r>
            <a:r>
              <a:rPr lang="en-US" baseline="0"/>
              <a:t> Monitoring Data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'2021 LMP'!$C$1</c:f>
              <c:strCache>
                <c:ptCount val="1"/>
                <c:pt idx="0">
                  <c:v>Secchi Depth (m)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'2021 LMP'!$A$2:$A$10</c:f>
              <c:numCache>
                <c:formatCode>[$-409]d\-mmm;@</c:formatCode>
                <c:ptCount val="9"/>
                <c:pt idx="0">
                  <c:v>44353</c:v>
                </c:pt>
                <c:pt idx="1">
                  <c:v>44362</c:v>
                </c:pt>
                <c:pt idx="2">
                  <c:v>44369</c:v>
                </c:pt>
                <c:pt idx="3">
                  <c:v>44377</c:v>
                </c:pt>
                <c:pt idx="4">
                  <c:v>44383</c:v>
                </c:pt>
                <c:pt idx="5">
                  <c:v>44390</c:v>
                </c:pt>
                <c:pt idx="6">
                  <c:v>44398</c:v>
                </c:pt>
                <c:pt idx="7">
                  <c:v>44405</c:v>
                </c:pt>
                <c:pt idx="8">
                  <c:v>44416</c:v>
                </c:pt>
              </c:numCache>
            </c:numRef>
          </c:xVal>
          <c:yVal>
            <c:numRef>
              <c:f>'2021 LMP'!$C$2:$C$10</c:f>
              <c:numCache>
                <c:formatCode>General</c:formatCode>
                <c:ptCount val="9"/>
                <c:pt idx="0">
                  <c:v>4.2</c:v>
                </c:pt>
                <c:pt idx="1">
                  <c:v>4</c:v>
                </c:pt>
                <c:pt idx="2">
                  <c:v>3.3</c:v>
                </c:pt>
                <c:pt idx="3">
                  <c:v>5.0999999999999996</c:v>
                </c:pt>
                <c:pt idx="4">
                  <c:v>4.5</c:v>
                </c:pt>
                <c:pt idx="5">
                  <c:v>5.3</c:v>
                </c:pt>
                <c:pt idx="6">
                  <c:v>4.4000000000000004</c:v>
                </c:pt>
                <c:pt idx="7">
                  <c:v>3.5</c:v>
                </c:pt>
                <c:pt idx="8">
                  <c:v>4.3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18-4C24-951A-07B580F219B6}"/>
            </c:ext>
          </c:extLst>
        </c:ser>
        <c:ser>
          <c:idx val="2"/>
          <c:order val="1"/>
          <c:tx>
            <c:strRef>
              <c:f>'2021 LMP'!$E$1</c:f>
              <c:strCache>
                <c:ptCount val="1"/>
                <c:pt idx="0">
                  <c:v>Chlorophyll-a (ug/l)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'2021 LMP'!$A$2:$A$9</c:f>
              <c:numCache>
                <c:formatCode>[$-409]d\-mmm;@</c:formatCode>
                <c:ptCount val="8"/>
                <c:pt idx="0">
                  <c:v>44353</c:v>
                </c:pt>
                <c:pt idx="1">
                  <c:v>44362</c:v>
                </c:pt>
                <c:pt idx="2">
                  <c:v>44369</c:v>
                </c:pt>
                <c:pt idx="3">
                  <c:v>44377</c:v>
                </c:pt>
                <c:pt idx="4">
                  <c:v>44383</c:v>
                </c:pt>
                <c:pt idx="5">
                  <c:v>44390</c:v>
                </c:pt>
                <c:pt idx="6">
                  <c:v>44398</c:v>
                </c:pt>
                <c:pt idx="7">
                  <c:v>44405</c:v>
                </c:pt>
              </c:numCache>
            </c:numRef>
          </c:xVal>
          <c:yVal>
            <c:numRef>
              <c:f>'2021 LMP'!$E$2:$E$9</c:f>
              <c:numCache>
                <c:formatCode>General</c:formatCode>
                <c:ptCount val="8"/>
                <c:pt idx="0">
                  <c:v>8.44</c:v>
                </c:pt>
                <c:pt idx="1">
                  <c:v>8.26</c:v>
                </c:pt>
                <c:pt idx="2">
                  <c:v>4.38</c:v>
                </c:pt>
                <c:pt idx="3">
                  <c:v>6.34</c:v>
                </c:pt>
                <c:pt idx="4">
                  <c:v>7.28</c:v>
                </c:pt>
                <c:pt idx="5">
                  <c:v>11.4</c:v>
                </c:pt>
                <c:pt idx="6">
                  <c:v>8.94</c:v>
                </c:pt>
                <c:pt idx="7">
                  <c:v>9.02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618-4C24-951A-07B580F219B6}"/>
            </c:ext>
          </c:extLst>
        </c:ser>
        <c:ser>
          <c:idx val="3"/>
          <c:order val="2"/>
          <c:tx>
            <c:strRef>
              <c:f>'2021 LMP'!$F$1</c:f>
              <c:strCache>
                <c:ptCount val="1"/>
                <c:pt idx="0">
                  <c:v>Total Phosphorus (ug/l)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'2021 LMP'!$A$2:$A$9</c:f>
              <c:numCache>
                <c:formatCode>[$-409]d\-mmm;@</c:formatCode>
                <c:ptCount val="8"/>
                <c:pt idx="0">
                  <c:v>44353</c:v>
                </c:pt>
                <c:pt idx="1">
                  <c:v>44362</c:v>
                </c:pt>
                <c:pt idx="2">
                  <c:v>44369</c:v>
                </c:pt>
                <c:pt idx="3">
                  <c:v>44377</c:v>
                </c:pt>
                <c:pt idx="4">
                  <c:v>44383</c:v>
                </c:pt>
                <c:pt idx="5">
                  <c:v>44390</c:v>
                </c:pt>
                <c:pt idx="6">
                  <c:v>44398</c:v>
                </c:pt>
                <c:pt idx="7">
                  <c:v>44405</c:v>
                </c:pt>
              </c:numCache>
            </c:numRef>
          </c:xVal>
          <c:yVal>
            <c:numRef>
              <c:f>'2021 LMP'!$F$2:$F$9</c:f>
              <c:numCache>
                <c:formatCode>General</c:formatCode>
                <c:ptCount val="8"/>
                <c:pt idx="0">
                  <c:v>23.6</c:v>
                </c:pt>
                <c:pt idx="1">
                  <c:v>20.2</c:v>
                </c:pt>
                <c:pt idx="2">
                  <c:v>19.7</c:v>
                </c:pt>
                <c:pt idx="3">
                  <c:v>21.3</c:v>
                </c:pt>
                <c:pt idx="4">
                  <c:v>21.1</c:v>
                </c:pt>
                <c:pt idx="5">
                  <c:v>30.3</c:v>
                </c:pt>
                <c:pt idx="6">
                  <c:v>20.9</c:v>
                </c:pt>
                <c:pt idx="7">
                  <c:v>19.2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618-4C24-951A-07B580F21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1242504"/>
        <c:axId val="711242832"/>
      </c:scatterChart>
      <c:valAx>
        <c:axId val="711242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242832"/>
        <c:crosses val="autoZero"/>
        <c:crossBetween val="midCat"/>
      </c:valAx>
      <c:valAx>
        <c:axId val="71124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2425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Lake Iroquois Station</a:t>
            </a:r>
            <a:r>
              <a:rPr lang="en-US" baseline="0"/>
              <a:t> 1 Water Quality</a:t>
            </a:r>
            <a:r>
              <a:rPr lang="en-US"/>
              <a:t> Vertical Profile</a:t>
            </a:r>
          </a:p>
          <a:p>
            <a:pPr>
              <a:defRPr/>
            </a:pPr>
            <a:r>
              <a:rPr lang="en-US" baseline="0"/>
              <a:t>July 21, 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'7-21-2021 Profile'!$B$1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'7-21-2021 Profile'!$B$2:$B$12</c:f>
              <c:numCache>
                <c:formatCode>General</c:formatCode>
                <c:ptCount val="11"/>
                <c:pt idx="0">
                  <c:v>23.2</c:v>
                </c:pt>
                <c:pt idx="1">
                  <c:v>23.32</c:v>
                </c:pt>
                <c:pt idx="2">
                  <c:v>23.3</c:v>
                </c:pt>
                <c:pt idx="3">
                  <c:v>23.37</c:v>
                </c:pt>
                <c:pt idx="4">
                  <c:v>23.34</c:v>
                </c:pt>
                <c:pt idx="5">
                  <c:v>22.58</c:v>
                </c:pt>
                <c:pt idx="6">
                  <c:v>18.47</c:v>
                </c:pt>
                <c:pt idx="7">
                  <c:v>14.78</c:v>
                </c:pt>
                <c:pt idx="8">
                  <c:v>11.4</c:v>
                </c:pt>
                <c:pt idx="9">
                  <c:v>10.35</c:v>
                </c:pt>
                <c:pt idx="10">
                  <c:v>9.8699999999999992</c:v>
                </c:pt>
              </c:numCache>
            </c:numRef>
          </c:xVal>
          <c:yVal>
            <c:numRef>
              <c:f>'7-21-2021 Profile'!$A$2:$A$12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09-45FD-A47E-7EDEB40E068C}"/>
            </c:ext>
          </c:extLst>
        </c:ser>
        <c:ser>
          <c:idx val="1"/>
          <c:order val="1"/>
          <c:tx>
            <c:strRef>
              <c:f>'7-21-2021 Profile'!$C$1</c:f>
              <c:strCache>
                <c:ptCount val="1"/>
                <c:pt idx="0">
                  <c:v>Dissolved Oxygen (mg/l)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dPt>
            <c:idx val="10"/>
            <c:marker>
              <c:symbol val="circle"/>
              <c:size val="5"/>
              <c:spPr>
                <a:solidFill>
                  <a:srgbClr val="FFC000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9AED-4249-AF84-58F3D9CE88CF}"/>
              </c:ext>
            </c:extLst>
          </c:dPt>
          <c:xVal>
            <c:numRef>
              <c:f>'7-21-2021 Profile'!$C$2:$C$12</c:f>
              <c:numCache>
                <c:formatCode>General</c:formatCode>
                <c:ptCount val="11"/>
                <c:pt idx="0">
                  <c:v>8.5500000000000007</c:v>
                </c:pt>
                <c:pt idx="1">
                  <c:v>8.51</c:v>
                </c:pt>
                <c:pt idx="2">
                  <c:v>8.5399999999999991</c:v>
                </c:pt>
                <c:pt idx="3">
                  <c:v>8.5399999999999991</c:v>
                </c:pt>
                <c:pt idx="4">
                  <c:v>8.5299999999999994</c:v>
                </c:pt>
                <c:pt idx="5">
                  <c:v>8.3699999999999992</c:v>
                </c:pt>
                <c:pt idx="6">
                  <c:v>8.73</c:v>
                </c:pt>
                <c:pt idx="7">
                  <c:v>8.7200000000000006</c:v>
                </c:pt>
                <c:pt idx="8">
                  <c:v>0.35</c:v>
                </c:pt>
                <c:pt idx="9">
                  <c:v>0.04</c:v>
                </c:pt>
                <c:pt idx="10">
                  <c:v>0</c:v>
                </c:pt>
              </c:numCache>
            </c:numRef>
          </c:xVal>
          <c:yVal>
            <c:numRef>
              <c:f>'7-21-2021 Profile'!$A$2:$A$12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09-45FD-A47E-7EDEB40E068C}"/>
            </c:ext>
          </c:extLst>
        </c:ser>
        <c:ser>
          <c:idx val="2"/>
          <c:order val="2"/>
          <c:tx>
            <c:strRef>
              <c:f>'7-21-2021 Profile'!$D$1</c:f>
              <c:strCache>
                <c:ptCount val="1"/>
                <c:pt idx="0">
                  <c:v>Secchi Depth (m)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'7-21-2021 Profile'!$D$6</c:f>
              <c:numCache>
                <c:formatCode>General</c:formatCode>
                <c:ptCount val="1"/>
                <c:pt idx="0">
                  <c:v>4.4000000000000004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809-45FD-A47E-7EDEB40E068C}"/>
            </c:ext>
          </c:extLst>
        </c:ser>
        <c:ser>
          <c:idx val="3"/>
          <c:order val="3"/>
          <c:tx>
            <c:strRef>
              <c:f>'7-21-2021 Profile'!$F$1</c:f>
              <c:strCache>
                <c:ptCount val="1"/>
                <c:pt idx="0">
                  <c:v>Total Phosphorus (ug/l)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('7-21-2021 Profile'!$F$2,'7-21-2021 Profile'!$F$11)</c:f>
              <c:numCache>
                <c:formatCode>General</c:formatCode>
                <c:ptCount val="2"/>
                <c:pt idx="0">
                  <c:v>14</c:v>
                </c:pt>
                <c:pt idx="1">
                  <c:v>39.9</c:v>
                </c:pt>
              </c:numCache>
            </c:numRef>
          </c:xVal>
          <c:yVal>
            <c:numRef>
              <c:f>('7-21-2021 Profile'!$A$2,'7-21-2021 Profile'!$A$11)</c:f>
              <c:numCache>
                <c:formatCode>General</c:formatCode>
                <c:ptCount val="2"/>
                <c:pt idx="0">
                  <c:v>0.5</c:v>
                </c:pt>
                <c:pt idx="1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809-45FD-A47E-7EDEB40E068C}"/>
            </c:ext>
          </c:extLst>
        </c:ser>
        <c:ser>
          <c:idx val="4"/>
          <c:order val="4"/>
          <c:tx>
            <c:strRef>
              <c:f>'7-21-2021 Profile'!$G$1</c:f>
              <c:strCache>
                <c:ptCount val="1"/>
                <c:pt idx="0">
                  <c:v>Dissolved Phosphorus (ug/l)</c:v>
                </c:pt>
              </c:strCache>
            </c:strRef>
          </c:tx>
          <c:spPr>
            <a:ln w="19050" cap="rnd">
              <a:solidFill>
                <a:srgbClr val="FFC00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('7-21-2021 Profile'!$G$2,'7-21-2021 Profile'!$G$11)</c:f>
              <c:numCache>
                <c:formatCode>General</c:formatCode>
                <c:ptCount val="2"/>
                <c:pt idx="0">
                  <c:v>6.5</c:v>
                </c:pt>
                <c:pt idx="1">
                  <c:v>9.1</c:v>
                </c:pt>
              </c:numCache>
            </c:numRef>
          </c:xVal>
          <c:yVal>
            <c:numRef>
              <c:f>('7-21-2021 Profile'!$A$2,'7-21-2021 Profile'!$A$11)</c:f>
              <c:numCache>
                <c:formatCode>General</c:formatCode>
                <c:ptCount val="2"/>
                <c:pt idx="0">
                  <c:v>0.5</c:v>
                </c:pt>
                <c:pt idx="1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809-45FD-A47E-7EDEB40E068C}"/>
            </c:ext>
          </c:extLst>
        </c:ser>
        <c:ser>
          <c:idx val="5"/>
          <c:order val="5"/>
          <c:tx>
            <c:strRef>
              <c:f>'7-21-2021 Profile'!$E$1</c:f>
              <c:strCache>
                <c:ptCount val="1"/>
                <c:pt idx="0">
                  <c:v>LMP Hose Total Phosphorus (ug/l)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'7-21-2021 Profile'!$E$11</c:f>
              <c:numCache>
                <c:formatCode>General</c:formatCode>
                <c:ptCount val="1"/>
                <c:pt idx="0">
                  <c:v>20.9</c:v>
                </c:pt>
              </c:numCache>
            </c:numRef>
          </c:xVal>
          <c:yVal>
            <c:numRef>
              <c:f>'7-21-2021 Profile'!$A$11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809-45FD-A47E-7EDEB40E0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360896"/>
        <c:axId val="616362864"/>
      </c:scatterChart>
      <c:valAx>
        <c:axId val="616360896"/>
        <c:scaling>
          <c:orientation val="minMax"/>
          <c:max val="4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362864"/>
        <c:crosses val="autoZero"/>
        <c:crossBetween val="midCat"/>
      </c:valAx>
      <c:valAx>
        <c:axId val="616362864"/>
        <c:scaling>
          <c:orientation val="maxMin"/>
          <c:max val="1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Lake Depth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36089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73025</xdr:rowOff>
    </xdr:from>
    <xdr:to>
      <xdr:col>13</xdr:col>
      <xdr:colOff>523875</xdr:colOff>
      <xdr:row>15</xdr:row>
      <xdr:rowOff>53975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900F76-67EB-40FC-86AF-EA581A6F89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182035</xdr:colOff>
      <xdr:row>12</xdr:row>
      <xdr:rowOff>84666</xdr:rowOff>
    </xdr:from>
    <xdr:to>
      <xdr:col>4</xdr:col>
      <xdr:colOff>1363133</xdr:colOff>
      <xdr:row>29</xdr:row>
      <xdr:rowOff>126999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60AC7F-3141-4770-8918-8DEC5DC0E5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EB0E2-19A5-4409-B30E-93FC27122D81}">
  <dimension ref="A1:F15"/>
  <sheetViews>
    <sheetView workbookViewId="0">
      <selection activeCell="E15" sqref="E15"/>
    </sheetView>
  </sheetViews>
  <sheetFormatPr defaultRowHeight="14.5" x14ac:dyDescent="0.35"/>
  <cols>
    <col min="1" max="2" width="6.6328125" bestFit="1" customWidth="1"/>
    <col min="3" max="3" width="14.7265625" bestFit="1" customWidth="1"/>
    <col min="4" max="4" width="20.6328125" bestFit="1" customWidth="1"/>
    <col min="5" max="5" width="17.1796875" bestFit="1" customWidth="1"/>
    <col min="6" max="6" width="20.6328125" bestFit="1" customWidth="1"/>
  </cols>
  <sheetData>
    <row r="1" spans="1:6" x14ac:dyDescent="0.35">
      <c r="A1" t="s">
        <v>1</v>
      </c>
      <c r="B1" t="s">
        <v>2</v>
      </c>
      <c r="C1" t="s">
        <v>5</v>
      </c>
      <c r="D1" t="s">
        <v>14</v>
      </c>
      <c r="E1" t="s">
        <v>3</v>
      </c>
      <c r="F1" t="s">
        <v>4</v>
      </c>
    </row>
    <row r="2" spans="1:6" x14ac:dyDescent="0.35">
      <c r="A2" s="2">
        <v>44353</v>
      </c>
      <c r="B2">
        <v>1</v>
      </c>
      <c r="C2">
        <v>4.2</v>
      </c>
      <c r="D2">
        <v>8.4</v>
      </c>
      <c r="E2" s="8">
        <v>8.44</v>
      </c>
      <c r="F2" s="8">
        <v>23.6</v>
      </c>
    </row>
    <row r="3" spans="1:6" x14ac:dyDescent="0.35">
      <c r="A3" s="2">
        <v>44362</v>
      </c>
      <c r="B3">
        <v>1</v>
      </c>
      <c r="C3">
        <v>4</v>
      </c>
      <c r="D3">
        <v>8</v>
      </c>
      <c r="E3" s="8">
        <v>8.26</v>
      </c>
      <c r="F3" s="8">
        <v>20.2</v>
      </c>
    </row>
    <row r="4" spans="1:6" x14ac:dyDescent="0.35">
      <c r="A4" s="2">
        <v>44369</v>
      </c>
      <c r="B4">
        <v>1</v>
      </c>
      <c r="C4">
        <v>3.3</v>
      </c>
      <c r="D4">
        <v>6.6</v>
      </c>
      <c r="E4" s="8">
        <v>4.38</v>
      </c>
      <c r="F4" s="8">
        <v>19.7</v>
      </c>
    </row>
    <row r="5" spans="1:6" x14ac:dyDescent="0.35">
      <c r="A5" s="2">
        <v>44377</v>
      </c>
      <c r="B5">
        <v>1</v>
      </c>
      <c r="C5">
        <v>5.0999999999999996</v>
      </c>
      <c r="D5">
        <v>10</v>
      </c>
      <c r="E5" s="8">
        <v>6.34</v>
      </c>
      <c r="F5" s="8">
        <v>21.3</v>
      </c>
    </row>
    <row r="6" spans="1:6" x14ac:dyDescent="0.35">
      <c r="A6" s="2">
        <v>44383</v>
      </c>
      <c r="B6">
        <v>1</v>
      </c>
      <c r="C6">
        <v>4.5</v>
      </c>
      <c r="D6">
        <v>9</v>
      </c>
      <c r="E6" s="8">
        <v>7.28</v>
      </c>
      <c r="F6" s="8">
        <v>21.1</v>
      </c>
    </row>
    <row r="7" spans="1:6" x14ac:dyDescent="0.35">
      <c r="A7" s="2">
        <v>44390</v>
      </c>
      <c r="B7">
        <v>1</v>
      </c>
      <c r="C7">
        <v>5.3</v>
      </c>
      <c r="D7">
        <v>10</v>
      </c>
      <c r="E7" s="8">
        <v>11.4</v>
      </c>
      <c r="F7" s="8">
        <v>30.3</v>
      </c>
    </row>
    <row r="8" spans="1:6" x14ac:dyDescent="0.35">
      <c r="A8" s="9">
        <v>44398</v>
      </c>
      <c r="B8" s="3">
        <v>1</v>
      </c>
      <c r="C8" s="3">
        <v>4.4000000000000004</v>
      </c>
      <c r="D8" s="3">
        <v>8.8000000000000007</v>
      </c>
      <c r="E8" s="8">
        <v>8.94</v>
      </c>
      <c r="F8" s="8">
        <v>20.9</v>
      </c>
    </row>
    <row r="9" spans="1:6" x14ac:dyDescent="0.35">
      <c r="A9" s="2">
        <v>44405</v>
      </c>
      <c r="B9">
        <v>1</v>
      </c>
      <c r="C9">
        <v>3.5</v>
      </c>
      <c r="D9">
        <v>7</v>
      </c>
      <c r="E9" s="8">
        <v>9.02</v>
      </c>
      <c r="F9" s="8">
        <v>19.2</v>
      </c>
    </row>
    <row r="10" spans="1:6" x14ac:dyDescent="0.35">
      <c r="A10" s="2">
        <v>44416</v>
      </c>
      <c r="B10">
        <v>1</v>
      </c>
      <c r="C10">
        <v>4.3</v>
      </c>
      <c r="D10">
        <v>8.6</v>
      </c>
      <c r="E10" s="8">
        <v>8.57</v>
      </c>
      <c r="F10" s="8">
        <v>20.6</v>
      </c>
    </row>
    <row r="11" spans="1:6" x14ac:dyDescent="0.35">
      <c r="A11" s="2">
        <v>44423</v>
      </c>
      <c r="B11">
        <v>1</v>
      </c>
      <c r="C11">
        <v>3.9</v>
      </c>
      <c r="D11">
        <v>7.8</v>
      </c>
      <c r="E11" s="8">
        <v>10.6</v>
      </c>
      <c r="F11" s="8">
        <v>18.3</v>
      </c>
    </row>
    <row r="12" spans="1:6" x14ac:dyDescent="0.35">
      <c r="A12" s="2">
        <v>44430</v>
      </c>
      <c r="B12">
        <v>1</v>
      </c>
      <c r="C12">
        <v>2.8</v>
      </c>
      <c r="D12">
        <v>5.6</v>
      </c>
      <c r="E12" s="8">
        <v>8.4</v>
      </c>
      <c r="F12" s="8">
        <v>16.7</v>
      </c>
    </row>
    <row r="13" spans="1:6" x14ac:dyDescent="0.35">
      <c r="A13" s="2">
        <v>44437</v>
      </c>
      <c r="B13">
        <v>1</v>
      </c>
      <c r="C13">
        <v>2.2000000000000002</v>
      </c>
      <c r="D13">
        <v>4.4000000000000004</v>
      </c>
      <c r="E13" s="8">
        <v>10</v>
      </c>
      <c r="F13" s="8">
        <v>18</v>
      </c>
    </row>
    <row r="14" spans="1:6" x14ac:dyDescent="0.35">
      <c r="A14" s="2">
        <v>44444</v>
      </c>
      <c r="B14">
        <v>1</v>
      </c>
      <c r="C14">
        <v>2.7</v>
      </c>
      <c r="D14">
        <v>5.4</v>
      </c>
      <c r="E14" s="8">
        <v>9.4499999999999993</v>
      </c>
      <c r="F14" s="8">
        <v>15.9</v>
      </c>
    </row>
    <row r="15" spans="1:6" x14ac:dyDescent="0.35">
      <c r="A15" s="4" t="s">
        <v>15</v>
      </c>
      <c r="B15" s="4">
        <v>1</v>
      </c>
      <c r="C15" s="5">
        <f>AVERAGE(C2:C10)</f>
        <v>4.2888888888888888</v>
      </c>
      <c r="D15" s="6">
        <f>AVERAGE(D2:D10)</f>
        <v>8.4888888888888872</v>
      </c>
      <c r="E15" s="7">
        <f>AVERAGE(E2:E10)</f>
        <v>8.07</v>
      </c>
      <c r="F15" s="5">
        <f>AVERAGE(F2:F10)</f>
        <v>21.87777777777778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E26A4-9E01-4B03-8F88-8F46AFA5D1EF}">
  <dimension ref="A1:K21"/>
  <sheetViews>
    <sheetView tabSelected="1" zoomScale="75" zoomScaleNormal="75" workbookViewId="0">
      <selection activeCell="I23" sqref="I23"/>
    </sheetView>
  </sheetViews>
  <sheetFormatPr defaultRowHeight="14.5" x14ac:dyDescent="0.35"/>
  <cols>
    <col min="1" max="1" width="9.54296875" bestFit="1" customWidth="1"/>
    <col min="2" max="2" width="14.90625" bestFit="1" customWidth="1"/>
    <col min="3" max="3" width="21.6328125" bestFit="1" customWidth="1"/>
    <col min="4" max="4" width="14.90625" bestFit="1" customWidth="1"/>
    <col min="5" max="5" width="30.36328125" bestFit="1" customWidth="1"/>
    <col min="6" max="6" width="20.54296875" bestFit="1" customWidth="1"/>
    <col min="7" max="7" width="24.36328125" bestFit="1" customWidth="1"/>
    <col min="8" max="8" width="18.36328125" bestFit="1" customWidth="1"/>
    <col min="9" max="9" width="9.26953125" bestFit="1" customWidth="1"/>
    <col min="10" max="10" width="15.54296875" bestFit="1" customWidth="1"/>
    <col min="11" max="11" width="13.453125" bestFit="1" customWidth="1"/>
  </cols>
  <sheetData>
    <row r="1" spans="1:11" x14ac:dyDescent="0.35">
      <c r="A1" t="s">
        <v>0</v>
      </c>
      <c r="B1" t="s">
        <v>13</v>
      </c>
      <c r="C1" t="s">
        <v>12</v>
      </c>
      <c r="D1" t="s">
        <v>5</v>
      </c>
      <c r="E1" t="s">
        <v>16</v>
      </c>
      <c r="F1" t="s">
        <v>4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35">
      <c r="A2" s="3">
        <v>0.5</v>
      </c>
      <c r="B2">
        <v>23.2</v>
      </c>
      <c r="C2">
        <v>8.5500000000000007</v>
      </c>
      <c r="D2" s="3"/>
      <c r="E2" s="3"/>
      <c r="F2" s="3">
        <v>14</v>
      </c>
      <c r="G2" s="3">
        <v>6.5</v>
      </c>
      <c r="H2" s="3">
        <v>0.31</v>
      </c>
      <c r="I2" s="3" t="s">
        <v>11</v>
      </c>
      <c r="J2" s="3">
        <v>21.2</v>
      </c>
      <c r="K2" s="1">
        <v>16.2</v>
      </c>
    </row>
    <row r="3" spans="1:11" x14ac:dyDescent="0.35">
      <c r="A3">
        <v>1</v>
      </c>
      <c r="B3">
        <v>23.32</v>
      </c>
      <c r="C3">
        <v>8.51</v>
      </c>
    </row>
    <row r="4" spans="1:11" x14ac:dyDescent="0.35">
      <c r="A4">
        <v>2</v>
      </c>
      <c r="B4">
        <v>23.3</v>
      </c>
      <c r="C4">
        <v>8.5399999999999991</v>
      </c>
    </row>
    <row r="5" spans="1:11" x14ac:dyDescent="0.35">
      <c r="A5">
        <v>3</v>
      </c>
      <c r="B5">
        <v>23.37</v>
      </c>
      <c r="C5">
        <v>8.5399999999999991</v>
      </c>
    </row>
    <row r="6" spans="1:11" x14ac:dyDescent="0.35">
      <c r="A6">
        <v>4</v>
      </c>
      <c r="B6">
        <v>23.34</v>
      </c>
      <c r="C6">
        <v>8.5299999999999994</v>
      </c>
      <c r="D6">
        <v>4.4000000000000004</v>
      </c>
    </row>
    <row r="7" spans="1:11" x14ac:dyDescent="0.35">
      <c r="A7">
        <v>5</v>
      </c>
      <c r="B7">
        <v>22.58</v>
      </c>
      <c r="C7">
        <v>8.3699999999999992</v>
      </c>
    </row>
    <row r="8" spans="1:11" x14ac:dyDescent="0.35">
      <c r="A8">
        <v>6</v>
      </c>
      <c r="B8">
        <v>18.47</v>
      </c>
      <c r="C8">
        <v>8.73</v>
      </c>
    </row>
    <row r="9" spans="1:11" x14ac:dyDescent="0.35">
      <c r="A9">
        <v>7</v>
      </c>
      <c r="B9">
        <v>14.78</v>
      </c>
      <c r="C9">
        <v>8.7200000000000006</v>
      </c>
    </row>
    <row r="10" spans="1:11" x14ac:dyDescent="0.35">
      <c r="A10">
        <v>8</v>
      </c>
      <c r="B10">
        <v>11.4</v>
      </c>
      <c r="C10">
        <v>0.35</v>
      </c>
    </row>
    <row r="11" spans="1:11" x14ac:dyDescent="0.35">
      <c r="A11">
        <v>9</v>
      </c>
      <c r="B11">
        <v>10.35</v>
      </c>
      <c r="C11">
        <v>0.04</v>
      </c>
      <c r="E11" s="1">
        <v>20.9</v>
      </c>
      <c r="F11" s="1">
        <v>39.9</v>
      </c>
      <c r="G11" s="3">
        <v>9.1</v>
      </c>
      <c r="H11" s="3">
        <v>0.33</v>
      </c>
      <c r="I11" s="3">
        <v>164</v>
      </c>
      <c r="J11" s="3">
        <v>1320</v>
      </c>
      <c r="K11" s="1">
        <v>16.399999999999999</v>
      </c>
    </row>
    <row r="12" spans="1:11" x14ac:dyDescent="0.35">
      <c r="A12" s="3">
        <v>10</v>
      </c>
      <c r="B12">
        <v>9.8699999999999992</v>
      </c>
      <c r="C12">
        <v>0</v>
      </c>
      <c r="D12" s="3"/>
      <c r="E12" s="3"/>
    </row>
    <row r="21" spans="10:10" x14ac:dyDescent="0.35">
      <c r="J21" s="3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LMP</vt:lpstr>
      <vt:lpstr>7-21-2021 Profile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Mitchell, Mark</dc:creator>
  <cp:lastModifiedBy>Mitchell, Mark</cp:lastModifiedBy>
  <dcterms:created xsi:type="dcterms:W3CDTF">2021-08-19T21:21:53Z</dcterms:created>
  <dcterms:modified xsi:type="dcterms:W3CDTF">2022-04-19T18:36:42Z</dcterms:modified>
</cp:coreProperties>
</file>