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QC Profiles\"/>
    </mc:Choice>
  </mc:AlternateContent>
  <xr:revisionPtr revIDLastSave="0" documentId="8_{62F6580D-5CF8-4DD2-A91F-488A0B6A4447}" xr6:coauthVersionLast="47" xr6:coauthVersionMax="47" xr10:uidLastSave="{00000000-0000-0000-0000-000000000000}"/>
  <bookViews>
    <workbookView xWindow="-108" yWindow="-108" windowWidth="23256" windowHeight="12576" activeTab="1" xr2:uid="{EDCA3274-47BE-41AB-8047-91D655B43F3F}"/>
  </bookViews>
  <sheets>
    <sheet name="2022 LMP" sheetId="2" r:id="rId1"/>
    <sheet name="7.26.2022 Profi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B12" i="2"/>
  <c r="C12" i="2"/>
  <c r="F12" i="2"/>
  <c r="E12" i="2"/>
  <c r="D12" i="2"/>
</calcChain>
</file>

<file path=xl/sharedStrings.xml><?xml version="1.0" encoding="utf-8"?>
<sst xmlns="http://schemas.openxmlformats.org/spreadsheetml/2006/main" count="21" uniqueCount="20">
  <si>
    <t>Date</t>
  </si>
  <si>
    <t>Chlorophyll-a (ug/l)</t>
  </si>
  <si>
    <t>Total Phosphorus (ug/l)</t>
  </si>
  <si>
    <t>Secchi Depth With View Tube (m)</t>
  </si>
  <si>
    <t>Secchi Depth Without View Tube (m)</t>
  </si>
  <si>
    <t>Hose Chlorophyll-a (ug/l)</t>
  </si>
  <si>
    <t>Hose Total Phosphorus (ug/l)</t>
  </si>
  <si>
    <t>Surface Total Phosphorus (ug/l)</t>
  </si>
  <si>
    <t>Depth (m)</t>
  </si>
  <si>
    <t>Secchi Depth with View Tube (m)</t>
  </si>
  <si>
    <t>Temperature, C</t>
  </si>
  <si>
    <t>Dissolved Oxygen (ug/l)</t>
  </si>
  <si>
    <t>Dissolved Phosphorus (ug/l)</t>
  </si>
  <si>
    <t>Total Nitrogen (mg/l)</t>
  </si>
  <si>
    <t>Manganese (ug/l)</t>
  </si>
  <si>
    <t>Iron (ug/l)</t>
  </si>
  <si>
    <t>&lt;50.0</t>
  </si>
  <si>
    <t>Mean</t>
  </si>
  <si>
    <t>Hose Sample Depth (m)</t>
  </si>
  <si>
    <t>Chloride (ug/)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</si>
</sst>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2" fontId="2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</a:t>
            </a:r>
            <a:r>
              <a:rPr lang="en-US" baseline="0"/>
              <a:t> Fern Lake Lay Monitoring Total Phosphorus and Chlorophyll-a Results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LMP'!$E$1</c:f>
              <c:strCache>
                <c:ptCount val="1"/>
                <c:pt idx="0">
                  <c:v>Hose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('2022 LMP'!$A$2:$A$7,'2022 LMP'!$A$9:$A$10)</c:f>
              <c:numCache>
                <c:formatCode>m/d/yyyy</c:formatCode>
                <c:ptCount val="8"/>
                <c:pt idx="0">
                  <c:v>44717</c:v>
                </c:pt>
                <c:pt idx="1">
                  <c:v>44725</c:v>
                </c:pt>
                <c:pt idx="2">
                  <c:v>44736</c:v>
                </c:pt>
                <c:pt idx="3">
                  <c:v>44746</c:v>
                </c:pt>
                <c:pt idx="4">
                  <c:v>44755</c:v>
                </c:pt>
                <c:pt idx="5">
                  <c:v>44768</c:v>
                </c:pt>
                <c:pt idx="6">
                  <c:v>44785</c:v>
                </c:pt>
                <c:pt idx="7">
                  <c:v>44793</c:v>
                </c:pt>
              </c:numCache>
            </c:numRef>
          </c:xVal>
          <c:yVal>
            <c:numRef>
              <c:f>('2022 LMP'!$E$2:$E$7,'2022 LMP'!$E$9:$E$10)</c:f>
              <c:numCache>
                <c:formatCode>General</c:formatCode>
                <c:ptCount val="8"/>
                <c:pt idx="0">
                  <c:v>2.64</c:v>
                </c:pt>
                <c:pt idx="1">
                  <c:v>4.75</c:v>
                </c:pt>
                <c:pt idx="2">
                  <c:v>3.84</c:v>
                </c:pt>
                <c:pt idx="3">
                  <c:v>2.83</c:v>
                </c:pt>
                <c:pt idx="4">
                  <c:v>4.1399999999999997</c:v>
                </c:pt>
                <c:pt idx="5">
                  <c:v>7.67</c:v>
                </c:pt>
                <c:pt idx="6">
                  <c:v>19.7</c:v>
                </c:pt>
                <c:pt idx="7">
                  <c:v>5.33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261-422A-84E2-CE4B7B2B497E}"/>
            </c:ext>
          </c:extLst>
        </c:ser>
        <c:ser>
          <c:idx val="1"/>
          <c:order val="1"/>
          <c:tx>
            <c:strRef>
              <c:f>'2022 LMP'!$F$1</c:f>
              <c:strCache>
                <c:ptCount val="1"/>
                <c:pt idx="0">
                  <c:v>Hose Total Phosphorus (ug/l)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('2022 LMP'!$A$2:$A$7,'2022 LMP'!$A$9:$A$10)</c:f>
              <c:numCache>
                <c:formatCode>m/d/yyyy</c:formatCode>
                <c:ptCount val="8"/>
                <c:pt idx="0">
                  <c:v>44717</c:v>
                </c:pt>
                <c:pt idx="1">
                  <c:v>44725</c:v>
                </c:pt>
                <c:pt idx="2">
                  <c:v>44736</c:v>
                </c:pt>
                <c:pt idx="3">
                  <c:v>44746</c:v>
                </c:pt>
                <c:pt idx="4">
                  <c:v>44755</c:v>
                </c:pt>
                <c:pt idx="5">
                  <c:v>44768</c:v>
                </c:pt>
                <c:pt idx="6">
                  <c:v>44785</c:v>
                </c:pt>
                <c:pt idx="7">
                  <c:v>44793</c:v>
                </c:pt>
              </c:numCache>
            </c:numRef>
          </c:xVal>
          <c:yVal>
            <c:numRef>
              <c:f>('2022 LMP'!$F$2:$F$7,'2022 LMP'!$F$9:$F$10)</c:f>
              <c:numCache>
                <c:formatCode>General</c:formatCode>
                <c:ptCount val="8"/>
                <c:pt idx="0">
                  <c:v>31.6</c:v>
                </c:pt>
                <c:pt idx="1">
                  <c:v>19</c:v>
                </c:pt>
                <c:pt idx="2">
                  <c:v>32.9</c:v>
                </c:pt>
                <c:pt idx="3">
                  <c:v>15.5</c:v>
                </c:pt>
                <c:pt idx="4">
                  <c:v>16.899999999999999</c:v>
                </c:pt>
                <c:pt idx="5">
                  <c:v>18.7</c:v>
                </c:pt>
                <c:pt idx="6">
                  <c:v>22.3</c:v>
                </c:pt>
                <c:pt idx="7">
                  <c:v>39.4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261-422A-84E2-CE4B7B2B497E}"/>
            </c:ext>
          </c:extLst>
        </c:ser>
        <c:ser>
          <c:idx val="2"/>
          <c:order val="2"/>
          <c:tx>
            <c:strRef>
              <c:f>'2022 LMP'!$G$1</c:f>
              <c:strCache>
                <c:ptCount val="1"/>
                <c:pt idx="0">
                  <c:v>Surface Total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'2022 LMP'!$A$9:$A$10</c:f>
              <c:numCache>
                <c:formatCode>m/d/yyyy</c:formatCode>
                <c:ptCount val="2"/>
                <c:pt idx="0">
                  <c:v>44785</c:v>
                </c:pt>
                <c:pt idx="1">
                  <c:v>44793</c:v>
                </c:pt>
              </c:numCache>
            </c:numRef>
          </c:xVal>
          <c:yVal>
            <c:numRef>
              <c:f>'2022 LMP'!$G$9:$G$10</c:f>
              <c:numCache>
                <c:formatCode>General</c:formatCode>
                <c:ptCount val="2"/>
                <c:pt idx="0">
                  <c:v>9.6999999999999993</c:v>
                </c:pt>
                <c:pt idx="1">
                  <c:v>8.6999999999999993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F3-4D8C-A366-8A92DC055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799984"/>
        <c:axId val="231800816"/>
      </c:scatterChart>
      <c:valAx>
        <c:axId val="231799984"/>
        <c:scaling>
          <c:orientation val="minMax"/>
          <c:max val="44795"/>
          <c:min val="447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800816"/>
        <c:crosses val="autoZero"/>
        <c:crossBetween val="midCat"/>
      </c:valAx>
      <c:valAx>
        <c:axId val="23180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799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Fern</a:t>
            </a:r>
            <a:r>
              <a:rPr lang="en-US" baseline="0"/>
              <a:t> Lake Lay Monitoring Secchi Transparency Results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LMP'!$B$1</c:f>
              <c:strCache>
                <c:ptCount val="1"/>
                <c:pt idx="0">
                  <c:v>Secchi Depth With View Tube (m)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'2022 LMP'!$A$2:$A$11</c:f>
              <c:numCache>
                <c:formatCode>m/d/yyyy</c:formatCode>
                <c:ptCount val="10"/>
                <c:pt idx="0">
                  <c:v>44717</c:v>
                </c:pt>
                <c:pt idx="1">
                  <c:v>44725</c:v>
                </c:pt>
                <c:pt idx="2">
                  <c:v>44736</c:v>
                </c:pt>
                <c:pt idx="3">
                  <c:v>44746</c:v>
                </c:pt>
                <c:pt idx="4">
                  <c:v>44755</c:v>
                </c:pt>
                <c:pt idx="5">
                  <c:v>44768</c:v>
                </c:pt>
                <c:pt idx="6">
                  <c:v>44779</c:v>
                </c:pt>
                <c:pt idx="7">
                  <c:v>44785</c:v>
                </c:pt>
                <c:pt idx="8">
                  <c:v>44793</c:v>
                </c:pt>
                <c:pt idx="9">
                  <c:v>44801</c:v>
                </c:pt>
              </c:numCache>
            </c:numRef>
          </c:xVal>
          <c:yVal>
            <c:numRef>
              <c:f>'2022 LMP'!$B$2:$B$11</c:f>
              <c:numCache>
                <c:formatCode>General</c:formatCode>
                <c:ptCount val="10"/>
                <c:pt idx="0">
                  <c:v>5.6</c:v>
                </c:pt>
                <c:pt idx="1">
                  <c:v>6.3</c:v>
                </c:pt>
                <c:pt idx="2">
                  <c:v>5.7</c:v>
                </c:pt>
                <c:pt idx="3">
                  <c:v>6.5</c:v>
                </c:pt>
                <c:pt idx="4">
                  <c:v>6.9</c:v>
                </c:pt>
                <c:pt idx="5">
                  <c:v>6.1</c:v>
                </c:pt>
                <c:pt idx="6">
                  <c:v>7.3</c:v>
                </c:pt>
                <c:pt idx="7">
                  <c:v>7.6</c:v>
                </c:pt>
                <c:pt idx="8">
                  <c:v>7.8</c:v>
                </c:pt>
                <c:pt idx="9">
                  <c:v>9.1999999999999993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0B-4400-BDAE-19978AD9FF58}"/>
            </c:ext>
          </c:extLst>
        </c:ser>
        <c:ser>
          <c:idx val="1"/>
          <c:order val="1"/>
          <c:tx>
            <c:strRef>
              <c:f>'2022 LMP'!$C$1</c:f>
              <c:strCache>
                <c:ptCount val="1"/>
                <c:pt idx="0">
                  <c:v>Secchi Depth Without View Tube (m)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'2022 LMP'!$A$2:$A$11</c:f>
              <c:numCache>
                <c:formatCode>m/d/yyyy</c:formatCode>
                <c:ptCount val="10"/>
                <c:pt idx="0">
                  <c:v>44717</c:v>
                </c:pt>
                <c:pt idx="1">
                  <c:v>44725</c:v>
                </c:pt>
                <c:pt idx="2">
                  <c:v>44736</c:v>
                </c:pt>
                <c:pt idx="3">
                  <c:v>44746</c:v>
                </c:pt>
                <c:pt idx="4">
                  <c:v>44755</c:v>
                </c:pt>
                <c:pt idx="5">
                  <c:v>44768</c:v>
                </c:pt>
                <c:pt idx="6">
                  <c:v>44779</c:v>
                </c:pt>
                <c:pt idx="7">
                  <c:v>44785</c:v>
                </c:pt>
                <c:pt idx="8">
                  <c:v>44793</c:v>
                </c:pt>
                <c:pt idx="9">
                  <c:v>44801</c:v>
                </c:pt>
              </c:numCache>
            </c:numRef>
          </c:xVal>
          <c:yVal>
            <c:numRef>
              <c:f>'2022 LMP'!$C$2:$C$11</c:f>
              <c:numCache>
                <c:formatCode>General</c:formatCode>
                <c:ptCount val="10"/>
                <c:pt idx="0">
                  <c:v>5.3</c:v>
                </c:pt>
                <c:pt idx="1">
                  <c:v>6</c:v>
                </c:pt>
                <c:pt idx="2">
                  <c:v>5.5</c:v>
                </c:pt>
                <c:pt idx="3">
                  <c:v>6.4</c:v>
                </c:pt>
                <c:pt idx="4">
                  <c:v>5.6</c:v>
                </c:pt>
                <c:pt idx="5">
                  <c:v>5.3</c:v>
                </c:pt>
                <c:pt idx="6">
                  <c:v>6.8</c:v>
                </c:pt>
                <c:pt idx="7">
                  <c:v>5.8</c:v>
                </c:pt>
                <c:pt idx="8">
                  <c:v>6.8</c:v>
                </c:pt>
                <c:pt idx="9">
                  <c:v>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0B-4400-BDAE-19978AD9F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3792"/>
        <c:axId val="228531328"/>
      </c:scatterChart>
      <c:valAx>
        <c:axId val="15873792"/>
        <c:scaling>
          <c:orientation val="minMax"/>
          <c:max val="44805"/>
          <c:min val="447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31328"/>
        <c:crosses val="max"/>
        <c:crossBetween val="midCat"/>
      </c:valAx>
      <c:valAx>
        <c:axId val="2285313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7/26/2022</a:t>
            </a:r>
            <a:r>
              <a:rPr lang="en-US" baseline="0"/>
              <a:t> Fern Lake Water Quality Vertical Profile Results</a:t>
            </a:r>
          </a:p>
          <a:p>
            <a:pPr>
              <a:defRPr/>
            </a:pP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'7.26.2022 Profile'!$C$1</c:f>
              <c:strCache>
                <c:ptCount val="1"/>
                <c:pt idx="0">
                  <c:v>Temperature, 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'7.26.2022 Profile'!$C$2:$C$14</c:f>
              <c:numCache>
                <c:formatCode>General</c:formatCode>
                <c:ptCount val="13"/>
                <c:pt idx="0">
                  <c:v>26.5</c:v>
                </c:pt>
                <c:pt idx="1">
                  <c:v>26.48</c:v>
                </c:pt>
                <c:pt idx="2">
                  <c:v>26.41</c:v>
                </c:pt>
                <c:pt idx="3">
                  <c:v>26.37</c:v>
                </c:pt>
                <c:pt idx="4">
                  <c:v>26.21</c:v>
                </c:pt>
                <c:pt idx="5">
                  <c:v>24.32</c:v>
                </c:pt>
                <c:pt idx="6">
                  <c:v>21.13</c:v>
                </c:pt>
                <c:pt idx="7">
                  <c:v>16.989999999999998</c:v>
                </c:pt>
                <c:pt idx="8">
                  <c:v>14.05</c:v>
                </c:pt>
                <c:pt idx="9">
                  <c:v>12.48</c:v>
                </c:pt>
                <c:pt idx="10">
                  <c:v>11</c:v>
                </c:pt>
                <c:pt idx="11">
                  <c:v>10</c:v>
                </c:pt>
                <c:pt idx="12">
                  <c:v>9.4600000000000009</c:v>
                </c:pt>
              </c:numCache>
            </c:numRef>
          </c:xVal>
          <c:yVal>
            <c:numRef>
              <c:f>'7.26.2022 Profile'!$A$2:$A$14</c:f>
              <c:numCache>
                <c:formatCode>General</c:formatCode>
                <c:ptCount val="13"/>
                <c:pt idx="0">
                  <c:v>0.59</c:v>
                </c:pt>
                <c:pt idx="1">
                  <c:v>1.03</c:v>
                </c:pt>
                <c:pt idx="2">
                  <c:v>2.0499999999999998</c:v>
                </c:pt>
                <c:pt idx="3">
                  <c:v>2.95</c:v>
                </c:pt>
                <c:pt idx="4">
                  <c:v>4.05</c:v>
                </c:pt>
                <c:pt idx="5">
                  <c:v>4.97</c:v>
                </c:pt>
                <c:pt idx="6">
                  <c:v>5.99</c:v>
                </c:pt>
                <c:pt idx="7">
                  <c:v>7.03</c:v>
                </c:pt>
                <c:pt idx="8">
                  <c:v>8</c:v>
                </c:pt>
                <c:pt idx="9">
                  <c:v>8.93</c:v>
                </c:pt>
                <c:pt idx="10">
                  <c:v>10.07</c:v>
                </c:pt>
                <c:pt idx="11">
                  <c:v>11.03</c:v>
                </c:pt>
                <c:pt idx="12">
                  <c:v>11.96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E3-41AA-AF4E-49456ABE7635}"/>
            </c:ext>
          </c:extLst>
        </c:ser>
        <c:ser>
          <c:idx val="1"/>
          <c:order val="1"/>
          <c:tx>
            <c:strRef>
              <c:f>'7.26.2022 Profile'!$D$1</c:f>
              <c:strCache>
                <c:ptCount val="1"/>
                <c:pt idx="0">
                  <c:v>Dissolved Oxygen (ug/l)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'7.26.2022 Profile'!$D$2:$D$14</c:f>
              <c:numCache>
                <c:formatCode>General</c:formatCode>
                <c:ptCount val="13"/>
                <c:pt idx="0">
                  <c:v>8.4499999999999993</c:v>
                </c:pt>
                <c:pt idx="1">
                  <c:v>8.4600000000000009</c:v>
                </c:pt>
                <c:pt idx="2">
                  <c:v>8.44</c:v>
                </c:pt>
                <c:pt idx="3">
                  <c:v>8.42</c:v>
                </c:pt>
                <c:pt idx="4">
                  <c:v>8.3800000000000008</c:v>
                </c:pt>
                <c:pt idx="5">
                  <c:v>7.52</c:v>
                </c:pt>
                <c:pt idx="6">
                  <c:v>7.65</c:v>
                </c:pt>
                <c:pt idx="7">
                  <c:v>8.65</c:v>
                </c:pt>
                <c:pt idx="8">
                  <c:v>6.61</c:v>
                </c:pt>
                <c:pt idx="9">
                  <c:v>2.98</c:v>
                </c:pt>
                <c:pt idx="10">
                  <c:v>0.48</c:v>
                </c:pt>
                <c:pt idx="11">
                  <c:v>0.14000000000000001</c:v>
                </c:pt>
                <c:pt idx="12">
                  <c:v>7.0000000000000007E-2</c:v>
                </c:pt>
              </c:numCache>
            </c:numRef>
          </c:xVal>
          <c:yVal>
            <c:numRef>
              <c:f>'7.26.2022 Profile'!$A$2:$A$14</c:f>
              <c:numCache>
                <c:formatCode>General</c:formatCode>
                <c:ptCount val="13"/>
                <c:pt idx="0">
                  <c:v>0.59</c:v>
                </c:pt>
                <c:pt idx="1">
                  <c:v>1.03</c:v>
                </c:pt>
                <c:pt idx="2">
                  <c:v>2.0499999999999998</c:v>
                </c:pt>
                <c:pt idx="3">
                  <c:v>2.95</c:v>
                </c:pt>
                <c:pt idx="4">
                  <c:v>4.05</c:v>
                </c:pt>
                <c:pt idx="5">
                  <c:v>4.97</c:v>
                </c:pt>
                <c:pt idx="6">
                  <c:v>5.99</c:v>
                </c:pt>
                <c:pt idx="7">
                  <c:v>7.03</c:v>
                </c:pt>
                <c:pt idx="8">
                  <c:v>8</c:v>
                </c:pt>
                <c:pt idx="9">
                  <c:v>8.93</c:v>
                </c:pt>
                <c:pt idx="10">
                  <c:v>10.07</c:v>
                </c:pt>
                <c:pt idx="11">
                  <c:v>11.03</c:v>
                </c:pt>
                <c:pt idx="12">
                  <c:v>11.96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E3-41AA-AF4E-49456ABE7635}"/>
            </c:ext>
          </c:extLst>
        </c:ser>
        <c:ser>
          <c:idx val="2"/>
          <c:order val="2"/>
          <c:tx>
            <c:strRef>
              <c:f>'7.26.2022 Profile'!$E$1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('7.26.2022 Profile'!$E$2,'7.26.2022 Profile'!$E$8,'7.26.2022 Profile'!$E$12)</c:f>
              <c:numCache>
                <c:formatCode>General</c:formatCode>
                <c:ptCount val="3"/>
                <c:pt idx="0">
                  <c:v>5.35</c:v>
                </c:pt>
                <c:pt idx="1">
                  <c:v>4.8600000000000003</c:v>
                </c:pt>
                <c:pt idx="2">
                  <c:v>34.6</c:v>
                </c:pt>
              </c:numCache>
            </c:numRef>
          </c:xVal>
          <c:yVal>
            <c:numRef>
              <c:f>('7.26.2022 Profile'!$A$2,'7.26.2022 Profile'!$A$8,'7.26.2022 Profile'!$A$12)</c:f>
              <c:numCache>
                <c:formatCode>General</c:formatCode>
                <c:ptCount val="3"/>
                <c:pt idx="0">
                  <c:v>0.59</c:v>
                </c:pt>
                <c:pt idx="1">
                  <c:v>5.99</c:v>
                </c:pt>
                <c:pt idx="2">
                  <c:v>10.07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E3-41AA-AF4E-49456ABE7635}"/>
            </c:ext>
          </c:extLst>
        </c:ser>
        <c:ser>
          <c:idx val="3"/>
          <c:order val="3"/>
          <c:tx>
            <c:strRef>
              <c:f>'7.26.2022 Profile'!$F$1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('7.26.2022 Profile'!$F$2,'7.26.2022 Profile'!$F$8,'7.26.2022 Profile'!$F$12)</c:f>
              <c:numCache>
                <c:formatCode>General</c:formatCode>
                <c:ptCount val="3"/>
                <c:pt idx="0">
                  <c:v>11.1</c:v>
                </c:pt>
                <c:pt idx="1">
                  <c:v>14.4</c:v>
                </c:pt>
                <c:pt idx="2">
                  <c:v>44.1</c:v>
                </c:pt>
              </c:numCache>
            </c:numRef>
          </c:xVal>
          <c:yVal>
            <c:numRef>
              <c:f>('7.26.2022 Profile'!$A$2,'7.26.2022 Profile'!$A$8,'7.26.2022 Profile'!$A$12)</c:f>
              <c:numCache>
                <c:formatCode>General</c:formatCode>
                <c:ptCount val="3"/>
                <c:pt idx="0">
                  <c:v>0.59</c:v>
                </c:pt>
                <c:pt idx="1">
                  <c:v>5.99</c:v>
                </c:pt>
                <c:pt idx="2">
                  <c:v>10.07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E3-41AA-AF4E-49456ABE7635}"/>
            </c:ext>
          </c:extLst>
        </c:ser>
        <c:ser>
          <c:idx val="4"/>
          <c:order val="4"/>
          <c:tx>
            <c:strRef>
              <c:f>'7.26.2022 Profile'!$B$1</c:f>
              <c:strCache>
                <c:ptCount val="1"/>
                <c:pt idx="0">
                  <c:v>Secchi Depth with View Tube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'7.26.2022 Profile'!$B$8</c:f>
              <c:numCache>
                <c:formatCode>General</c:formatCode>
                <c:ptCount val="1"/>
                <c:pt idx="0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CF-4401-8508-24DC1A67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120256"/>
        <c:axId val="291117760"/>
      </c:scatterChart>
      <c:valAx>
        <c:axId val="2911202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117760"/>
        <c:crosses val="autoZero"/>
        <c:crossBetween val="midCat"/>
      </c:valAx>
      <c:valAx>
        <c:axId val="2911177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120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166370</xdr:rowOff>
    </xdr:from>
    <xdr:to>
      <xdr:col>3</xdr:col>
      <xdr:colOff>688975</xdr:colOff>
      <xdr:row>30</xdr:row>
      <xdr:rowOff>140970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254EFB6-FB8C-E430-A062-F6645ACC66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822960</xdr:colOff>
      <xdr:row>12</xdr:row>
      <xdr:rowOff>160020</xdr:rowOff>
    </xdr:from>
    <xdr:to>
      <xdr:col>7</xdr:col>
      <xdr:colOff>270510</xdr:colOff>
      <xdr:row>30</xdr:row>
      <xdr:rowOff>128270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6E7BB1-8C1E-6D1C-CA59-EF0551A7AE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144463</xdr:colOff>
      <xdr:row>15</xdr:row>
      <xdr:rowOff>28575</xdr:rowOff>
    </xdr:from>
    <xdr:to>
      <xdr:col>5</xdr:col>
      <xdr:colOff>620713</xdr:colOff>
      <xdr:row>36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678B4E-016F-1C4F-A6DE-AF4B83F3B7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7E7E1-0983-4242-933D-BD741D626FC0}">
  <dimension ref="A1:G12"/>
  <sheetViews>
    <sheetView workbookViewId="0"/>
  </sheetViews>
  <sheetFormatPr defaultRowHeight="14.4" x14ac:dyDescent="0.3"/>
  <cols>
    <col min="1" max="1" width="12.6640625" style="2" customWidth="1"/>
    <col min="2" max="2" width="29.6640625" customWidth="1"/>
    <col min="3" max="3" width="31.88671875" customWidth="1"/>
    <col min="4" max="4" width="21" bestFit="1" customWidth="1"/>
    <col min="5" max="5" width="22.21875" customWidth="1"/>
    <col min="6" max="6" width="25.21875" customWidth="1"/>
    <col min="7" max="7" width="27.33203125" customWidth="1"/>
  </cols>
  <sheetData>
    <row r="1" spans="1:7" s="2" customFormat="1" x14ac:dyDescent="0.3">
      <c r="A1" s="6" t="s">
        <v>0</v>
      </c>
      <c r="B1" s="2" t="s">
        <v>3</v>
      </c>
      <c r="C1" s="2" t="s">
        <v>4</v>
      </c>
      <c r="D1" s="2" t="s">
        <v>18</v>
      </c>
      <c r="E1" s="2" t="s">
        <v>5</v>
      </c>
      <c r="F1" s="2" t="s">
        <v>6</v>
      </c>
      <c r="G1" s="2" t="s">
        <v>7</v>
      </c>
    </row>
    <row r="2" spans="1:7" x14ac:dyDescent="0.3">
      <c r="A2" s="7">
        <v>44717</v>
      </c>
      <c r="B2" s="3">
        <v>5.6</v>
      </c>
      <c r="C2" s="3">
        <v>5.3</v>
      </c>
      <c r="D2" s="1">
        <v>10.3</v>
      </c>
      <c r="E2" s="1">
        <v>2.64</v>
      </c>
      <c r="F2" s="1">
        <v>31.6</v>
      </c>
      <c r="G2" s="1"/>
    </row>
    <row r="3" spans="1:7" x14ac:dyDescent="0.3">
      <c r="A3" s="7">
        <v>44725</v>
      </c>
      <c r="B3" s="3">
        <v>6.3</v>
      </c>
      <c r="C3" s="3">
        <v>6</v>
      </c>
      <c r="D3" s="1">
        <v>11.6</v>
      </c>
      <c r="E3" s="1">
        <v>4.75</v>
      </c>
      <c r="F3" s="1">
        <v>19</v>
      </c>
      <c r="G3" s="1"/>
    </row>
    <row r="4" spans="1:7" x14ac:dyDescent="0.3">
      <c r="A4" s="7">
        <v>44736</v>
      </c>
      <c r="B4" s="3">
        <v>5.7</v>
      </c>
      <c r="C4" s="3">
        <v>5.5</v>
      </c>
      <c r="D4" s="1">
        <v>11.4</v>
      </c>
      <c r="E4" s="1">
        <v>3.84</v>
      </c>
      <c r="F4" s="1">
        <v>32.9</v>
      </c>
      <c r="G4" s="1"/>
    </row>
    <row r="5" spans="1:7" x14ac:dyDescent="0.3">
      <c r="A5" s="7">
        <v>44746</v>
      </c>
      <c r="B5" s="3">
        <v>6.5</v>
      </c>
      <c r="C5" s="3">
        <v>6.4</v>
      </c>
      <c r="D5" s="1">
        <v>10.1</v>
      </c>
      <c r="E5" s="1">
        <v>2.83</v>
      </c>
      <c r="F5" s="1">
        <v>15.5</v>
      </c>
      <c r="G5" s="1"/>
    </row>
    <row r="6" spans="1:7" x14ac:dyDescent="0.3">
      <c r="A6" s="7">
        <v>44755</v>
      </c>
      <c r="B6" s="3">
        <v>6.9</v>
      </c>
      <c r="C6" s="3">
        <v>5.6</v>
      </c>
      <c r="D6" s="1">
        <v>10</v>
      </c>
      <c r="E6" s="1">
        <v>4.1399999999999997</v>
      </c>
      <c r="F6" s="1">
        <v>16.899999999999999</v>
      </c>
      <c r="G6" s="1"/>
    </row>
    <row r="7" spans="1:7" x14ac:dyDescent="0.3">
      <c r="A7" s="7">
        <v>44768</v>
      </c>
      <c r="B7" s="3">
        <v>6.1</v>
      </c>
      <c r="C7" s="3">
        <v>5.3</v>
      </c>
      <c r="D7" s="1">
        <v>10</v>
      </c>
      <c r="E7" s="1">
        <v>7.67</v>
      </c>
      <c r="F7" s="1">
        <v>18.7</v>
      </c>
      <c r="G7" s="1"/>
    </row>
    <row r="8" spans="1:7" x14ac:dyDescent="0.3">
      <c r="A8" s="7">
        <v>44779</v>
      </c>
      <c r="B8" s="3">
        <v>7.3</v>
      </c>
      <c r="C8" s="3">
        <v>6.8</v>
      </c>
    </row>
    <row r="9" spans="1:7" x14ac:dyDescent="0.3">
      <c r="A9" s="7">
        <v>44785</v>
      </c>
      <c r="B9" s="3">
        <v>7.6</v>
      </c>
      <c r="C9" s="3">
        <v>5.8</v>
      </c>
      <c r="D9" s="1">
        <v>10</v>
      </c>
      <c r="E9" s="1">
        <v>19.7</v>
      </c>
      <c r="F9" s="1">
        <v>22.3</v>
      </c>
      <c r="G9" s="1">
        <v>9.6999999999999993</v>
      </c>
    </row>
    <row r="10" spans="1:7" x14ac:dyDescent="0.3">
      <c r="A10" s="7">
        <v>44793</v>
      </c>
      <c r="B10" s="3">
        <v>7.8</v>
      </c>
      <c r="C10" s="3">
        <v>6.8</v>
      </c>
      <c r="D10" s="1">
        <v>10</v>
      </c>
      <c r="E10" s="1">
        <v>5.33</v>
      </c>
      <c r="F10" s="1">
        <v>39.4</v>
      </c>
      <c r="G10" s="1">
        <v>8.6999999999999993</v>
      </c>
    </row>
    <row r="11" spans="1:7" x14ac:dyDescent="0.3">
      <c r="A11" s="7">
        <v>44801</v>
      </c>
      <c r="B11" s="3">
        <v>9.1999999999999993</v>
      </c>
      <c r="C11" s="3">
        <v>8.1</v>
      </c>
    </row>
    <row r="12" spans="1:7" s="2" customFormat="1" x14ac:dyDescent="0.3">
      <c r="A12" s="6" t="s">
        <v>17</v>
      </c>
      <c r="B12" s="9">
        <f t="shared" ref="B12:C12" si="0">AVERAGE(B2:B7,B9:B10)</f>
        <v>6.5625</v>
      </c>
      <c r="C12" s="9">
        <f t="shared" si="0"/>
        <v>5.8374999999999995</v>
      </c>
      <c r="D12" s="9">
        <f>AVERAGE(D2:D7,D9:D10)</f>
        <v>10.425000000000001</v>
      </c>
      <c r="E12" s="8">
        <f>AVERAGE(E2:E7,E9:E10)</f>
        <v>6.3624999999999989</v>
      </c>
      <c r="F12" s="9">
        <f>AVERAGE(F2:F7,F9:F10)</f>
        <v>24.537500000000001</v>
      </c>
      <c r="G12" s="9">
        <f>AVERAGE(G2:G7,G9:G10)</f>
        <v>9.1999999999999993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5AD08-A1DF-4DDE-80C5-BC1FFD26F94A}">
  <dimension ref="A1:K14"/>
  <sheetViews>
    <sheetView tabSelected="1" zoomScale="80" zoomScaleNormal="80" workbookViewId="0">
      <selection activeCell="J14" sqref="J13:J14"/>
    </sheetView>
  </sheetViews>
  <sheetFormatPr defaultColWidth="42.21875" defaultRowHeight="14.4" x14ac:dyDescent="0.3"/>
  <cols>
    <col min="1" max="1" width="9.6640625" bestFit="1" customWidth="1"/>
    <col min="2" max="2" width="30.109375" bestFit="1" customWidth="1"/>
    <col min="3" max="3" width="14.44140625" bestFit="1" customWidth="1"/>
    <col min="4" max="4" width="21.88671875" bestFit="1" customWidth="1"/>
    <col min="5" max="5" width="18.21875" bestFit="1" customWidth="1"/>
    <col min="6" max="6" width="21.5546875" bestFit="1" customWidth="1"/>
    <col min="7" max="7" width="25.6640625" bestFit="1" customWidth="1"/>
    <col min="8" max="8" width="19.44140625" bestFit="1" customWidth="1"/>
    <col min="9" max="9" width="16.33203125" bestFit="1" customWidth="1"/>
    <col min="10" max="10" width="9.6640625" bestFit="1" customWidth="1"/>
    <col min="11" max="11" width="13.21875" bestFit="1" customWidth="1"/>
  </cols>
  <sheetData>
    <row r="1" spans="1:11" s="2" customFormat="1" x14ac:dyDescent="0.3">
      <c r="A1" s="4" t="s">
        <v>8</v>
      </c>
      <c r="B1" s="2" t="s">
        <v>9</v>
      </c>
      <c r="C1" s="4" t="s">
        <v>10</v>
      </c>
      <c r="D1" s="4" t="s">
        <v>11</v>
      </c>
      <c r="E1" s="4" t="s">
        <v>1</v>
      </c>
      <c r="F1" s="4" t="s">
        <v>2</v>
      </c>
      <c r="G1" s="4" t="s">
        <v>12</v>
      </c>
      <c r="H1" s="4" t="s">
        <v>13</v>
      </c>
      <c r="I1" s="4" t="s">
        <v>14</v>
      </c>
      <c r="J1" s="4" t="s">
        <v>15</v>
      </c>
      <c r="K1" s="2" t="s">
        <v>19</v>
      </c>
    </row>
    <row r="2" spans="1:11" x14ac:dyDescent="0.3">
      <c r="A2">
        <v>0.59</v>
      </c>
      <c r="C2">
        <v>26.5</v>
      </c>
      <c r="D2">
        <v>8.4499999999999993</v>
      </c>
      <c r="E2" s="5">
        <v>5.35</v>
      </c>
      <c r="F2" s="5">
        <v>11.1</v>
      </c>
      <c r="H2" s="5">
        <v>0.46</v>
      </c>
      <c r="I2" s="5">
        <v>10.3</v>
      </c>
      <c r="J2" s="5" t="s">
        <v>16</v>
      </c>
      <c r="K2" s="5">
        <v>17.2</v>
      </c>
    </row>
    <row r="3" spans="1:11" x14ac:dyDescent="0.3">
      <c r="A3">
        <v>1.03</v>
      </c>
      <c r="C3">
        <v>26.48</v>
      </c>
      <c r="D3">
        <v>8.4600000000000009</v>
      </c>
    </row>
    <row r="4" spans="1:11" x14ac:dyDescent="0.3">
      <c r="A4">
        <v>2.0499999999999998</v>
      </c>
      <c r="C4">
        <v>26.41</v>
      </c>
      <c r="D4">
        <v>8.44</v>
      </c>
      <c r="E4" s="5"/>
    </row>
    <row r="5" spans="1:11" x14ac:dyDescent="0.3">
      <c r="A5">
        <v>2.95</v>
      </c>
      <c r="C5">
        <v>26.37</v>
      </c>
      <c r="D5">
        <v>8.42</v>
      </c>
    </row>
    <row r="6" spans="1:11" x14ac:dyDescent="0.3">
      <c r="A6">
        <v>4.05</v>
      </c>
      <c r="C6">
        <v>26.21</v>
      </c>
      <c r="D6">
        <v>8.3800000000000008</v>
      </c>
    </row>
    <row r="7" spans="1:11" x14ac:dyDescent="0.3">
      <c r="A7">
        <v>4.97</v>
      </c>
      <c r="C7">
        <v>24.32</v>
      </c>
      <c r="D7">
        <v>7.52</v>
      </c>
    </row>
    <row r="8" spans="1:11" x14ac:dyDescent="0.3">
      <c r="A8">
        <v>5.99</v>
      </c>
      <c r="B8">
        <v>6.1</v>
      </c>
      <c r="C8">
        <v>21.13</v>
      </c>
      <c r="D8">
        <v>7.65</v>
      </c>
      <c r="E8" s="5">
        <v>4.8600000000000003</v>
      </c>
      <c r="F8" s="5">
        <v>14.4</v>
      </c>
      <c r="H8" s="5">
        <v>0.39</v>
      </c>
      <c r="I8" s="5">
        <v>16.399999999999999</v>
      </c>
      <c r="J8" s="5" t="s">
        <v>16</v>
      </c>
      <c r="K8" s="5">
        <v>16.7</v>
      </c>
    </row>
    <row r="9" spans="1:11" x14ac:dyDescent="0.3">
      <c r="A9">
        <v>7.03</v>
      </c>
      <c r="C9">
        <v>16.989999999999998</v>
      </c>
      <c r="D9">
        <v>8.65</v>
      </c>
    </row>
    <row r="10" spans="1:11" x14ac:dyDescent="0.3">
      <c r="A10">
        <v>8</v>
      </c>
      <c r="C10">
        <v>14.05</v>
      </c>
      <c r="D10">
        <v>6.61</v>
      </c>
    </row>
    <row r="11" spans="1:11" x14ac:dyDescent="0.3">
      <c r="A11">
        <v>8.93</v>
      </c>
      <c r="C11">
        <v>12.48</v>
      </c>
      <c r="D11">
        <v>2.98</v>
      </c>
    </row>
    <row r="12" spans="1:11" x14ac:dyDescent="0.3">
      <c r="A12">
        <v>10.07</v>
      </c>
      <c r="C12">
        <v>11</v>
      </c>
      <c r="D12">
        <v>0.48</v>
      </c>
      <c r="E12" s="5">
        <v>34.6</v>
      </c>
      <c r="F12" s="5">
        <v>44.1</v>
      </c>
      <c r="H12" s="5">
        <v>0.41</v>
      </c>
      <c r="I12" s="5">
        <v>360</v>
      </c>
      <c r="J12" s="5">
        <v>354</v>
      </c>
      <c r="K12" s="5">
        <v>30.7</v>
      </c>
    </row>
    <row r="13" spans="1:11" x14ac:dyDescent="0.3">
      <c r="A13">
        <v>11.03</v>
      </c>
      <c r="C13">
        <v>10</v>
      </c>
      <c r="D13">
        <v>0.14000000000000001</v>
      </c>
    </row>
    <row r="14" spans="1:11" x14ac:dyDescent="0.3">
      <c r="A14">
        <v>11.96</v>
      </c>
      <c r="C14">
        <v>9.4600000000000009</v>
      </c>
      <c r="D14">
        <v>7.0000000000000007E-2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LMP</vt:lpstr>
      <vt:lpstr>7.26.2022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Zwack, Carmen</dc:creator>
  <cp:lastModifiedBy>Mitchell, Mark</cp:lastModifiedBy>
  <dcterms:created xsi:type="dcterms:W3CDTF">2022-12-15T21:04:16Z</dcterms:created>
  <dcterms:modified xsi:type="dcterms:W3CDTF">2023-03-31T14:10:37Z</dcterms:modified>
</cp:coreProperties>
</file>